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383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заданий'!$A$7:$N$25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<sst xmlns="http://schemas.openxmlformats.org/spreadsheetml/2006/main" count="175" uniqueCount="101">
  <si>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</si>
  <si>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</si>
  <si>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</si>
  <si>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</si>
  <si>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</si>
  <si>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</si>
  <si>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ОУ: </t>
  </si>
  <si>
    <t>437016</t>
  </si>
  <si>
    <t>02-Математика</t>
  </si>
  <si>
    <t>42-Кемеровская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</si>
  <si>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</si>
  <si>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</si>
  <si>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</si>
  <si>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</si>
  <si>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</si>
  <si>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</si>
  <si>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</si>
  <si>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</si>
  <si>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</si>
  <si>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</si>
  <si>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</si>
  <si>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</si>
  <si>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</si>
  <si>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</si>
  <si>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</si>
  <si>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</si>
  <si>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</si>
  <si>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</si>
  <si>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</si>
  <si>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0006</t>
  </si>
  <si>
    <t>Багрянцев</t>
  </si>
  <si>
    <t>Владислав</t>
  </si>
  <si>
    <t>Сергеевич</t>
  </si>
  <si>
    <t>++--</t>
  </si>
  <si>
    <t>++----++---++---</t>
  </si>
  <si>
    <t>0(2)0(3)0(4)0(2)0(3)0(4)</t>
  </si>
  <si>
    <t>0003</t>
  </si>
  <si>
    <t>Барсуков</t>
  </si>
  <si>
    <t>Павел</t>
  </si>
  <si>
    <t>Юрьевич</t>
  </si>
  <si>
    <t>++-+</t>
  </si>
  <si>
    <t>++----++--++-+--</t>
  </si>
  <si>
    <t>0001</t>
  </si>
  <si>
    <t>Беляев</t>
  </si>
  <si>
    <t>Евгеньевич</t>
  </si>
  <si>
    <t>Брыляков</t>
  </si>
  <si>
    <t>Алексей</t>
  </si>
  <si>
    <t>Вячеславович</t>
  </si>
  <si>
    <t>++----++--+-----</t>
  </si>
  <si>
    <t>0005</t>
  </si>
  <si>
    <t>Габдуллин</t>
  </si>
  <si>
    <t>Алмаз</t>
  </si>
  <si>
    <t>Рашитович</t>
  </si>
  <si>
    <t>0002</t>
  </si>
  <si>
    <t>Гармонова</t>
  </si>
  <si>
    <t>Анастасия</t>
  </si>
  <si>
    <t>Александровна</t>
  </si>
  <si>
    <t>+++-</t>
  </si>
  <si>
    <t>++---++--++---+-</t>
  </si>
  <si>
    <t>Гейценрейдер</t>
  </si>
  <si>
    <t>Яковлевич</t>
  </si>
  <si>
    <t>++++++++--++---+</t>
  </si>
  <si>
    <t>0007</t>
  </si>
  <si>
    <t>Гончаров</t>
  </si>
  <si>
    <t>Никита</t>
  </si>
  <si>
    <t>Николаевич</t>
  </si>
  <si>
    <t>++----++--++++--</t>
  </si>
  <si>
    <t>0004</t>
  </si>
  <si>
    <t>Дель</t>
  </si>
  <si>
    <t>Игорь</t>
  </si>
  <si>
    <t>++++</t>
  </si>
  <si>
    <t>++----+----+++-+</t>
  </si>
  <si>
    <t>Дубникова</t>
  </si>
  <si>
    <t>Екатерина</t>
  </si>
  <si>
    <t>Зоренков</t>
  </si>
  <si>
    <t>Александрович</t>
  </si>
  <si>
    <t>++----++---+++--</t>
  </si>
  <si>
    <t>Кулакова</t>
  </si>
  <si>
    <t>Станиславовна</t>
  </si>
  <si>
    <t>Малышева</t>
  </si>
  <si>
    <t>Владимировна</t>
  </si>
  <si>
    <t>++++++++--++++++</t>
  </si>
  <si>
    <t>Нигматуллин</t>
  </si>
  <si>
    <t>Эрик</t>
  </si>
  <si>
    <t>+++---++--++---+</t>
  </si>
  <si>
    <t>Павленко</t>
  </si>
  <si>
    <t>Николай</t>
  </si>
  <si>
    <t>Андреевич</t>
  </si>
  <si>
    <t>++++--++--++++--</t>
  </si>
  <si>
    <t>0008</t>
  </si>
  <si>
    <t>Сеньков</t>
  </si>
  <si>
    <t>Владимир</t>
  </si>
  <si>
    <t>Игоревич</t>
  </si>
  <si>
    <t>Улитина</t>
  </si>
  <si>
    <t>Марина</t>
  </si>
  <si>
    <t>Сергеевна</t>
  </si>
  <si>
    <t>++----++---+++++</t>
  </si>
  <si>
    <t>Яновских</t>
  </si>
  <si>
    <t>Леонид</t>
  </si>
  <si>
    <t>++----+---++----</t>
  </si>
  <si>
    <t>МБОУ "Школа № 26"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</si>
</sst>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7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4.125" style="0" customWidth="1"/>
    <col min="2" max="2" width="3.00390625" style="0" bestFit="1" customWidth="1"/>
    <col min="3" max="3" width="6.125" style="0" bestFit="1" customWidth="1"/>
    <col min="4" max="4" width="8.75390625" style="0" customWidth="1"/>
    <col min="5" max="5" width="10.125" style="0" bestFit="1" customWidth="1"/>
    <col min="6" max="6" width="11.75390625" style="0" customWidth="1"/>
    <col min="7" max="7" width="14.25390625" style="0" bestFit="1" customWidth="1"/>
    <col min="8" max="8" width="15.00390625" style="0" customWidth="1"/>
    <col min="9" max="9" width="9.375" style="0" customWidth="1"/>
    <col min="10" max="10" width="19.625" style="0" customWidth="1"/>
    <col min="11" max="11" width="21.00390625" style="0" customWidth="1"/>
    <col min="12" max="12" width="9.875" style="0" customWidth="1"/>
    <col min="13" max="13" width="14.25390625" style="0" customWidth="1"/>
    <col min="14" max="14" width="12.00390625" style="0" bestFit="1" customWidth="1"/>
    <col min="15" max="15" width="11.00390625" style="0" customWidth="1"/>
    <col min="16" max="16" width="10.625" style="0" customWidth="1"/>
  </cols>
  <sheetData>
    <row r="1" spans="2:15" ht="16.5">
      <c r="B1" s="31" t="str">
        <f>S1_Title</f>
        <v>Протокол проверки результатов Государственной итоговой аттестации девятых классов в 2014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2"/>
    </row>
    <row r="2" spans="2:15" ht="16.5">
      <c r="B2" s="31" t="str">
        <f>S1_FileName</f>
        <v>42-Кемеровская область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2"/>
    </row>
    <row r="3" spans="2:14" ht="16.5">
      <c r="B3" s="31" t="s">
        <v>100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19"/>
    </row>
    <row r="4" spans="2:14" ht="16.5">
      <c r="B4" s="31" t="str">
        <f>S1_SubjectCode</f>
        <v>02-Математика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8"/>
    </row>
    <row r="5" spans="2:15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/>
      <c r="O5" s="15"/>
    </row>
    <row r="6" spans="2:14" ht="25.5">
      <c r="B6" s="10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S1_FName10</f>
        <v>Задания типа А</v>
      </c>
      <c r="J6" s="7" t="str">
        <f>S1_FName11</f>
        <v>Задания типа В</v>
      </c>
      <c r="K6" s="7" t="str">
        <f>S1_FName12</f>
        <v>Задания типа C</v>
      </c>
      <c r="L6" s="21" t="str">
        <f>S1_FName18</f>
        <v>Верных ответов</v>
      </c>
      <c r="M6" s="21" t="str">
        <f>S1_FName19</f>
        <v>Процент верных ответов</v>
      </c>
      <c r="N6" s="16" t="str">
        <f>S1_FName15</f>
        <v>Оценка</v>
      </c>
    </row>
    <row r="7" spans="1:14" ht="12.75" customHeight="1">
      <c r="A7" s="4"/>
      <c r="B7" s="11">
        <v>1</v>
      </c>
      <c r="C7" s="5" t="s">
        <v>28</v>
      </c>
      <c r="D7" s="5">
        <v>1101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23">
        <v>8</v>
      </c>
      <c r="M7" s="23">
        <v>21</v>
      </c>
      <c r="N7" s="24">
        <v>3</v>
      </c>
    </row>
    <row r="8" spans="1:14" ht="12.75" customHeight="1">
      <c r="A8" s="4"/>
      <c r="B8" s="11">
        <v>2</v>
      </c>
      <c r="C8" s="5" t="s">
        <v>28</v>
      </c>
      <c r="D8" s="5">
        <v>1101</v>
      </c>
      <c r="E8" s="5" t="s">
        <v>36</v>
      </c>
      <c r="F8" s="6" t="s">
        <v>37</v>
      </c>
      <c r="G8" s="6" t="s">
        <v>38</v>
      </c>
      <c r="H8" s="6" t="s">
        <v>39</v>
      </c>
      <c r="I8" s="6" t="s">
        <v>40</v>
      </c>
      <c r="J8" s="6" t="s">
        <v>41</v>
      </c>
      <c r="K8" s="6" t="s">
        <v>35</v>
      </c>
      <c r="L8" s="23">
        <v>10</v>
      </c>
      <c r="M8" s="23">
        <v>26</v>
      </c>
      <c r="N8" s="24">
        <v>3</v>
      </c>
    </row>
    <row r="9" spans="1:14" ht="12.75" customHeight="1">
      <c r="A9" s="4"/>
      <c r="B9" s="11">
        <v>3</v>
      </c>
      <c r="C9" s="5" t="s">
        <v>28</v>
      </c>
      <c r="D9" s="5">
        <v>1101</v>
      </c>
      <c r="E9" s="5" t="s">
        <v>42</v>
      </c>
      <c r="F9" s="6" t="s">
        <v>43</v>
      </c>
      <c r="G9" s="6" t="s">
        <v>31</v>
      </c>
      <c r="H9" s="6" t="s">
        <v>44</v>
      </c>
      <c r="I9" s="6" t="s">
        <v>33</v>
      </c>
      <c r="J9" s="6" t="s">
        <v>41</v>
      </c>
      <c r="K9" s="6" t="s">
        <v>35</v>
      </c>
      <c r="L9" s="23">
        <v>9</v>
      </c>
      <c r="M9" s="23">
        <v>23</v>
      </c>
      <c r="N9" s="24">
        <v>3</v>
      </c>
    </row>
    <row r="10" spans="1:14" ht="12.75" customHeight="1">
      <c r="A10" s="4"/>
      <c r="B10" s="11">
        <v>4</v>
      </c>
      <c r="C10" s="5" t="s">
        <v>28</v>
      </c>
      <c r="D10" s="5">
        <v>1101</v>
      </c>
      <c r="E10" s="5" t="s">
        <v>29</v>
      </c>
      <c r="F10" s="6" t="s">
        <v>45</v>
      </c>
      <c r="G10" s="6" t="s">
        <v>46</v>
      </c>
      <c r="H10" s="6" t="s">
        <v>47</v>
      </c>
      <c r="I10" s="6" t="s">
        <v>33</v>
      </c>
      <c r="J10" s="6" t="s">
        <v>48</v>
      </c>
      <c r="K10" s="6" t="s">
        <v>35</v>
      </c>
      <c r="L10" s="23">
        <v>7</v>
      </c>
      <c r="M10" s="23">
        <v>18</v>
      </c>
      <c r="N10" s="24">
        <v>3</v>
      </c>
    </row>
    <row r="11" spans="1:14" ht="12.75" customHeight="1">
      <c r="A11" s="4"/>
      <c r="B11" s="11">
        <v>5</v>
      </c>
      <c r="C11" s="5" t="s">
        <v>28</v>
      </c>
      <c r="D11" s="5">
        <v>1101</v>
      </c>
      <c r="E11" s="5" t="s">
        <v>49</v>
      </c>
      <c r="F11" s="6" t="s">
        <v>50</v>
      </c>
      <c r="G11" s="6" t="s">
        <v>51</v>
      </c>
      <c r="H11" s="6" t="s">
        <v>52</v>
      </c>
      <c r="I11" s="6" t="s">
        <v>33</v>
      </c>
      <c r="J11" s="6" t="s">
        <v>48</v>
      </c>
      <c r="K11" s="6" t="s">
        <v>35</v>
      </c>
      <c r="L11" s="23">
        <v>7</v>
      </c>
      <c r="M11" s="23">
        <v>18</v>
      </c>
      <c r="N11" s="24">
        <v>3</v>
      </c>
    </row>
    <row r="12" spans="1:14" ht="12.75" customHeight="1">
      <c r="A12" s="4"/>
      <c r="B12" s="11">
        <v>6</v>
      </c>
      <c r="C12" s="5" t="s">
        <v>28</v>
      </c>
      <c r="D12" s="5">
        <v>1101</v>
      </c>
      <c r="E12" s="5" t="s">
        <v>53</v>
      </c>
      <c r="F12" s="6" t="s">
        <v>54</v>
      </c>
      <c r="G12" s="6" t="s">
        <v>55</v>
      </c>
      <c r="H12" s="6" t="s">
        <v>56</v>
      </c>
      <c r="I12" s="6" t="s">
        <v>57</v>
      </c>
      <c r="J12" s="6" t="s">
        <v>58</v>
      </c>
      <c r="K12" s="6" t="s">
        <v>35</v>
      </c>
      <c r="L12" s="23">
        <v>10</v>
      </c>
      <c r="M12" s="23">
        <v>26</v>
      </c>
      <c r="N12" s="24">
        <v>3</v>
      </c>
    </row>
    <row r="13" spans="1:14" ht="12.75" customHeight="1">
      <c r="A13" s="4"/>
      <c r="B13" s="11">
        <v>7</v>
      </c>
      <c r="C13" s="5" t="s">
        <v>28</v>
      </c>
      <c r="D13" s="5">
        <v>1101</v>
      </c>
      <c r="E13" s="5" t="s">
        <v>49</v>
      </c>
      <c r="F13" s="6" t="s">
        <v>59</v>
      </c>
      <c r="G13" s="6" t="s">
        <v>38</v>
      </c>
      <c r="H13" s="6" t="s">
        <v>60</v>
      </c>
      <c r="I13" s="6" t="s">
        <v>57</v>
      </c>
      <c r="J13" s="6" t="s">
        <v>61</v>
      </c>
      <c r="K13" s="6" t="s">
        <v>35</v>
      </c>
      <c r="L13" s="23">
        <v>14</v>
      </c>
      <c r="M13" s="23">
        <v>36</v>
      </c>
      <c r="N13" s="24">
        <v>3</v>
      </c>
    </row>
    <row r="14" spans="1:14" ht="12.75" customHeight="1">
      <c r="A14" s="4"/>
      <c r="B14" s="11">
        <v>8</v>
      </c>
      <c r="C14" s="5" t="s">
        <v>28</v>
      </c>
      <c r="D14" s="5">
        <v>1101</v>
      </c>
      <c r="E14" s="5" t="s">
        <v>62</v>
      </c>
      <c r="F14" s="6" t="s">
        <v>63</v>
      </c>
      <c r="G14" s="6" t="s">
        <v>64</v>
      </c>
      <c r="H14" s="6" t="s">
        <v>65</v>
      </c>
      <c r="I14" s="6" t="s">
        <v>33</v>
      </c>
      <c r="J14" s="6" t="s">
        <v>66</v>
      </c>
      <c r="K14" s="6" t="s">
        <v>35</v>
      </c>
      <c r="L14" s="23">
        <v>10</v>
      </c>
      <c r="M14" s="23">
        <v>26</v>
      </c>
      <c r="N14" s="24">
        <v>3</v>
      </c>
    </row>
    <row r="15" spans="1:14" ht="12.75" customHeight="1">
      <c r="A15" s="4"/>
      <c r="B15" s="11">
        <v>9</v>
      </c>
      <c r="C15" s="5" t="s">
        <v>28</v>
      </c>
      <c r="D15" s="5">
        <v>1101</v>
      </c>
      <c r="E15" s="5" t="s">
        <v>67</v>
      </c>
      <c r="F15" s="6" t="s">
        <v>68</v>
      </c>
      <c r="G15" s="6" t="s">
        <v>69</v>
      </c>
      <c r="H15" s="6" t="s">
        <v>32</v>
      </c>
      <c r="I15" s="6" t="s">
        <v>70</v>
      </c>
      <c r="J15" s="6" t="s">
        <v>71</v>
      </c>
      <c r="K15" s="6" t="s">
        <v>35</v>
      </c>
      <c r="L15" s="23">
        <v>11</v>
      </c>
      <c r="M15" s="23">
        <v>28</v>
      </c>
      <c r="N15" s="24">
        <v>3</v>
      </c>
    </row>
    <row r="16" spans="1:14" ht="12.75" customHeight="1">
      <c r="A16" s="4"/>
      <c r="B16" s="11">
        <v>10</v>
      </c>
      <c r="C16" s="5" t="s">
        <v>28</v>
      </c>
      <c r="D16" s="5">
        <v>1101</v>
      </c>
      <c r="E16" s="5" t="s">
        <v>53</v>
      </c>
      <c r="F16" s="6" t="s">
        <v>72</v>
      </c>
      <c r="G16" s="6" t="s">
        <v>73</v>
      </c>
      <c r="H16" s="6" t="s">
        <v>56</v>
      </c>
      <c r="I16" s="6" t="s">
        <v>33</v>
      </c>
      <c r="J16" s="6" t="s">
        <v>48</v>
      </c>
      <c r="K16" s="6" t="s">
        <v>35</v>
      </c>
      <c r="L16" s="23">
        <v>7</v>
      </c>
      <c r="M16" s="23">
        <v>18</v>
      </c>
      <c r="N16" s="24">
        <v>3</v>
      </c>
    </row>
    <row r="17" spans="1:14" ht="12.75" customHeight="1">
      <c r="A17" s="4"/>
      <c r="B17" s="11">
        <v>11</v>
      </c>
      <c r="C17" s="5" t="s">
        <v>28</v>
      </c>
      <c r="D17" s="5">
        <v>1101</v>
      </c>
      <c r="E17" s="5" t="s">
        <v>62</v>
      </c>
      <c r="F17" s="6" t="s">
        <v>74</v>
      </c>
      <c r="G17" s="6" t="s">
        <v>46</v>
      </c>
      <c r="H17" s="6" t="s">
        <v>75</v>
      </c>
      <c r="I17" s="6" t="s">
        <v>57</v>
      </c>
      <c r="J17" s="6" t="s">
        <v>76</v>
      </c>
      <c r="K17" s="6" t="s">
        <v>35</v>
      </c>
      <c r="L17" s="23">
        <v>10</v>
      </c>
      <c r="M17" s="23">
        <v>26</v>
      </c>
      <c r="N17" s="24">
        <v>3</v>
      </c>
    </row>
    <row r="18" spans="1:14" ht="12.75" customHeight="1">
      <c r="A18" s="4"/>
      <c r="B18" s="11">
        <v>12</v>
      </c>
      <c r="C18" s="5" t="s">
        <v>28</v>
      </c>
      <c r="D18" s="5">
        <v>1101</v>
      </c>
      <c r="E18" s="5" t="s">
        <v>36</v>
      </c>
      <c r="F18" s="6" t="s">
        <v>77</v>
      </c>
      <c r="G18" s="6" t="s">
        <v>55</v>
      </c>
      <c r="H18" s="6" t="s">
        <v>78</v>
      </c>
      <c r="I18" s="6" t="s">
        <v>33</v>
      </c>
      <c r="J18" s="6" t="s">
        <v>58</v>
      </c>
      <c r="K18" s="6" t="s">
        <v>35</v>
      </c>
      <c r="L18" s="23">
        <v>9</v>
      </c>
      <c r="M18" s="23">
        <v>23</v>
      </c>
      <c r="N18" s="24">
        <v>3</v>
      </c>
    </row>
    <row r="19" spans="1:14" ht="12.75" customHeight="1">
      <c r="A19" s="4"/>
      <c r="B19" s="11">
        <v>13</v>
      </c>
      <c r="C19" s="5" t="s">
        <v>28</v>
      </c>
      <c r="D19" s="5">
        <v>1101</v>
      </c>
      <c r="E19" s="5" t="s">
        <v>49</v>
      </c>
      <c r="F19" s="6" t="s">
        <v>79</v>
      </c>
      <c r="G19" s="6" t="s">
        <v>73</v>
      </c>
      <c r="H19" s="6" t="s">
        <v>80</v>
      </c>
      <c r="I19" s="6" t="s">
        <v>57</v>
      </c>
      <c r="J19" s="6" t="s">
        <v>81</v>
      </c>
      <c r="K19" s="6" t="s">
        <v>35</v>
      </c>
      <c r="L19" s="23">
        <v>17</v>
      </c>
      <c r="M19" s="23">
        <v>44</v>
      </c>
      <c r="N19" s="24">
        <v>4</v>
      </c>
    </row>
    <row r="20" spans="1:14" ht="12.75" customHeight="1">
      <c r="A20" s="4"/>
      <c r="B20" s="11">
        <v>14</v>
      </c>
      <c r="C20" s="5" t="s">
        <v>28</v>
      </c>
      <c r="D20" s="5">
        <v>1101</v>
      </c>
      <c r="E20" s="5" t="s">
        <v>62</v>
      </c>
      <c r="F20" s="6" t="s">
        <v>82</v>
      </c>
      <c r="G20" s="6" t="s">
        <v>83</v>
      </c>
      <c r="H20" s="6" t="s">
        <v>52</v>
      </c>
      <c r="I20" s="6" t="s">
        <v>40</v>
      </c>
      <c r="J20" s="6" t="s">
        <v>84</v>
      </c>
      <c r="K20" s="6" t="s">
        <v>35</v>
      </c>
      <c r="L20" s="23">
        <v>11</v>
      </c>
      <c r="M20" s="23">
        <v>28</v>
      </c>
      <c r="N20" s="24">
        <v>3</v>
      </c>
    </row>
    <row r="21" spans="1:14" ht="12.75" customHeight="1">
      <c r="A21" s="4"/>
      <c r="B21" s="11">
        <v>15</v>
      </c>
      <c r="C21" s="5" t="s">
        <v>28</v>
      </c>
      <c r="D21" s="5">
        <v>1101</v>
      </c>
      <c r="E21" s="5" t="s">
        <v>49</v>
      </c>
      <c r="F21" s="6" t="s">
        <v>85</v>
      </c>
      <c r="G21" s="6" t="s">
        <v>86</v>
      </c>
      <c r="H21" s="6" t="s">
        <v>87</v>
      </c>
      <c r="I21" s="6" t="s">
        <v>70</v>
      </c>
      <c r="J21" s="6" t="s">
        <v>88</v>
      </c>
      <c r="K21" s="6" t="s">
        <v>35</v>
      </c>
      <c r="L21" s="23">
        <v>14</v>
      </c>
      <c r="M21" s="23">
        <v>36</v>
      </c>
      <c r="N21" s="24">
        <v>3</v>
      </c>
    </row>
    <row r="22" spans="1:14" ht="12.75" customHeight="1">
      <c r="A22" s="4"/>
      <c r="B22" s="11">
        <v>16</v>
      </c>
      <c r="C22" s="5" t="s">
        <v>28</v>
      </c>
      <c r="D22" s="5">
        <v>1101</v>
      </c>
      <c r="E22" s="5" t="s">
        <v>89</v>
      </c>
      <c r="F22" s="6" t="s">
        <v>90</v>
      </c>
      <c r="G22" s="6" t="s">
        <v>91</v>
      </c>
      <c r="H22" s="6" t="s">
        <v>92</v>
      </c>
      <c r="I22" s="6" t="s">
        <v>33</v>
      </c>
      <c r="J22" s="6" t="s">
        <v>41</v>
      </c>
      <c r="K22" s="6" t="s">
        <v>35</v>
      </c>
      <c r="L22" s="23">
        <v>9</v>
      </c>
      <c r="M22" s="23">
        <v>23</v>
      </c>
      <c r="N22" s="24">
        <v>3</v>
      </c>
    </row>
    <row r="23" spans="1:14" ht="12.75" customHeight="1">
      <c r="A23" s="4"/>
      <c r="B23" s="11">
        <v>17</v>
      </c>
      <c r="C23" s="5" t="s">
        <v>28</v>
      </c>
      <c r="D23" s="5">
        <v>1101</v>
      </c>
      <c r="E23" s="5" t="s">
        <v>67</v>
      </c>
      <c r="F23" s="6" t="s">
        <v>93</v>
      </c>
      <c r="G23" s="6" t="s">
        <v>94</v>
      </c>
      <c r="H23" s="6" t="s">
        <v>95</v>
      </c>
      <c r="I23" s="6" t="s">
        <v>70</v>
      </c>
      <c r="J23" s="6" t="s">
        <v>96</v>
      </c>
      <c r="K23" s="6" t="s">
        <v>35</v>
      </c>
      <c r="L23" s="23">
        <v>13</v>
      </c>
      <c r="M23" s="23">
        <v>34</v>
      </c>
      <c r="N23" s="24">
        <v>3</v>
      </c>
    </row>
    <row r="24" spans="1:14" ht="12.75" customHeight="1">
      <c r="A24" s="4"/>
      <c r="B24" s="11">
        <v>18</v>
      </c>
      <c r="C24" s="5" t="s">
        <v>28</v>
      </c>
      <c r="D24" s="5">
        <v>1101</v>
      </c>
      <c r="E24" s="5" t="s">
        <v>53</v>
      </c>
      <c r="F24" s="6" t="s">
        <v>97</v>
      </c>
      <c r="G24" s="6" t="s">
        <v>98</v>
      </c>
      <c r="H24" s="6" t="s">
        <v>75</v>
      </c>
      <c r="I24" s="6" t="s">
        <v>33</v>
      </c>
      <c r="J24" s="6" t="s">
        <v>99</v>
      </c>
      <c r="K24" s="6" t="s">
        <v>35</v>
      </c>
      <c r="L24" s="23">
        <v>7</v>
      </c>
      <c r="M24" s="23">
        <v>18</v>
      </c>
      <c r="N24" s="24">
        <v>3</v>
      </c>
    </row>
    <row r="25" spans="1:14" ht="12.75">
      <c r="A25" s="4"/>
      <c r="B25" s="11"/>
      <c r="C25" s="8"/>
      <c r="D25" s="9"/>
      <c r="E25" s="9"/>
      <c r="F25" s="9"/>
      <c r="G25" s="9"/>
      <c r="H25" s="9"/>
      <c r="I25" s="9"/>
      <c r="J25" s="9"/>
      <c r="K25" s="9" t="s">
        <v>2</v>
      </c>
      <c r="L25" s="22">
        <f>AVERAGE($L$7:$L$24)</f>
        <v>10.166666666666666</v>
      </c>
      <c r="M25" s="22">
        <f>AVERAGE($M$7:$M$24)</f>
        <v>26.22222222222222</v>
      </c>
      <c r="N25" s="17">
        <f>AVERAGE($N$7:$N$24)</f>
        <v>3.0555555555555554</v>
      </c>
    </row>
    <row r="26" spans="1:14" ht="13.5" thickBot="1">
      <c r="A26" s="1"/>
      <c r="B26" s="12"/>
      <c r="C26" s="13"/>
      <c r="D26" s="14"/>
      <c r="E26" s="14"/>
      <c r="F26" s="14"/>
      <c r="G26" s="14"/>
      <c r="H26" s="14"/>
      <c r="I26" s="14"/>
      <c r="J26" s="14"/>
      <c r="K26" s="25"/>
      <c r="L26" s="26"/>
      <c r="M26" s="26"/>
      <c r="N26" s="27"/>
    </row>
    <row r="27" spans="1:14" ht="12.7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 t="s">
        <v>0</v>
      </c>
      <c r="N27" s="3"/>
    </row>
  </sheetData>
  <sheetProtection/>
  <mergeCells count="5">
    <mergeCell ref="B5:M5"/>
    <mergeCell ref="B4:M4"/>
    <mergeCell ref="B1:M1"/>
    <mergeCell ref="B2:M2"/>
    <mergeCell ref="B3:M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user</cp:lastModifiedBy>
  <cp:lastPrinted>2009-06-25T18:36:09Z</cp:lastPrinted>
  <dcterms:created xsi:type="dcterms:W3CDTF">2003-05-21T15:59:57Z</dcterms:created>
  <dcterms:modified xsi:type="dcterms:W3CDTF">2014-06-13T12:22:18Z</dcterms:modified>
  <cp:category/>
  <cp:version/>
  <cp:contentType/>
  <cp:contentStatus/>
</cp:coreProperties>
</file>